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gpresgob-my.sharepoint.com/personal/mpalacios_minsegpres_gob_cl/Documents/Documentos/W LIBRO/Libro 100/"/>
    </mc:Choice>
  </mc:AlternateContent>
  <xr:revisionPtr revIDLastSave="63" documentId="14_{6BFAE86F-DD5B-4704-9DF4-E24B63B0642C}" xr6:coauthVersionLast="47" xr6:coauthVersionMax="47" xr10:uidLastSave="{B1151877-D4EB-472F-97A4-A03D80C0FB1A}"/>
  <bookViews>
    <workbookView xWindow="-120" yWindow="-120" windowWidth="20730" windowHeight="11160" xr2:uid="{CC23E1D8-B861-4902-B655-E9CBF3CA9BC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27" i="1"/>
  <c r="F28" i="1"/>
  <c r="H17" i="1"/>
  <c r="H16" i="1"/>
  <c r="C17" i="1"/>
  <c r="D16" i="1" s="1"/>
  <c r="C8" i="1"/>
  <c r="C7" i="1"/>
  <c r="C6" i="1"/>
  <c r="C5" i="1"/>
  <c r="C4" i="1"/>
  <c r="C3" i="1"/>
  <c r="D15" i="1" l="1"/>
</calcChain>
</file>

<file path=xl/sharedStrings.xml><?xml version="1.0" encoding="utf-8"?>
<sst xmlns="http://schemas.openxmlformats.org/spreadsheetml/2006/main" count="40" uniqueCount="32">
  <si>
    <t>Vacas</t>
  </si>
  <si>
    <t>Vaquillas</t>
  </si>
  <si>
    <t>Ternero(a)s</t>
  </si>
  <si>
    <t>Novillos</t>
  </si>
  <si>
    <t>Toros</t>
  </si>
  <si>
    <t>Bueyes</t>
  </si>
  <si>
    <t>Total</t>
  </si>
  <si>
    <t>Categoría</t>
  </si>
  <si>
    <t>Número</t>
  </si>
  <si>
    <t>%</t>
  </si>
  <si>
    <t>Nativo</t>
  </si>
  <si>
    <t>Plantaciones</t>
  </si>
  <si>
    <t>Total Bosque</t>
  </si>
  <si>
    <t>Bosque</t>
  </si>
  <si>
    <t>Hectáreas</t>
  </si>
  <si>
    <t>Pino</t>
  </si>
  <si>
    <t>Eucaliptus</t>
  </si>
  <si>
    <t>Bosques</t>
  </si>
  <si>
    <t>Emisión</t>
  </si>
  <si>
    <t>1 Un. Animal Vaca 500 kg</t>
  </si>
  <si>
    <t>1 Hectárea Bosque Pino</t>
  </si>
  <si>
    <t>1,8 - 2 Toneladas CO2 equivalente anual</t>
  </si>
  <si>
    <t>20 Toneladas CO2 equivalente anual</t>
  </si>
  <si>
    <t xml:space="preserve">Ganado </t>
  </si>
  <si>
    <t>Absorción</t>
  </si>
  <si>
    <t>Fte: En base Conaf</t>
  </si>
  <si>
    <t>Fte: En base Odepa</t>
  </si>
  <si>
    <t>For. Arauco</t>
  </si>
  <si>
    <t>For. Mininco</t>
  </si>
  <si>
    <t>Hás.</t>
  </si>
  <si>
    <t>Hás. Total</t>
  </si>
  <si>
    <t>Empresas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</si>
</sst>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2" fillId="2" borderId="0" xfId="0" applyFont="1" applyFill="1" applyAlignment="1">
      <alignment vertical="center"/>
    </xf>
    <xf numFmtId="0" fontId="3" fillId="3" borderId="1" xfId="0" applyFont="1" applyFill="1" applyBorder="1"/>
    <xf numFmtId="0" fontId="0" fillId="3" borderId="1" xfId="0" applyFill="1" applyBorder="1"/>
    <xf numFmtId="41" fontId="3" fillId="3" borderId="1" xfId="1" applyFont="1" applyFill="1" applyBorder="1"/>
    <xf numFmtId="164" fontId="3" fillId="3" borderId="1" xfId="2" applyNumberFormat="1" applyFont="1" applyFill="1" applyBorder="1"/>
    <xf numFmtId="0" fontId="2" fillId="2" borderId="1" xfId="0" applyFont="1" applyFill="1" applyBorder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 vertical="center"/>
    </xf>
    <xf numFmtId="0" fontId="0" fillId="0" borderId="0" xfId="0" applyBorder="1"/>
    <xf numFmtId="0" fontId="4" fillId="0" borderId="0" xfId="0" applyFont="1" applyFill="1" applyBorder="1"/>
    <xf numFmtId="0" fontId="0" fillId="4" borderId="1" xfId="0" applyFill="1" applyBorder="1"/>
    <xf numFmtId="41" fontId="0" fillId="4" borderId="1" xfId="1" applyFont="1" applyFill="1" applyBorder="1"/>
    <xf numFmtId="164" fontId="0" fillId="4" borderId="1" xfId="2" applyNumberFormat="1" applyFont="1" applyFill="1" applyBorder="1"/>
    <xf numFmtId="41" fontId="0" fillId="4" borderId="1" xfId="0" applyNumberForma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0" fillId="5" borderId="0" xfId="0" applyFill="1" applyBorder="1"/>
    <xf numFmtId="0" fontId="0" fillId="5" borderId="0" xfId="0" applyFill="1"/>
    <xf numFmtId="0" fontId="2" fillId="5" borderId="0" xfId="0" applyFont="1" applyFill="1"/>
    <xf numFmtId="0" fontId="5" fillId="0" borderId="2" xfId="0" applyFont="1" applyFill="1" applyBorder="1"/>
    <xf numFmtId="0" fontId="2" fillId="2" borderId="3" xfId="0" applyFont="1" applyFill="1" applyBorder="1"/>
    <xf numFmtId="0" fontId="0" fillId="3" borderId="4" xfId="0" applyFill="1" applyBorder="1"/>
    <xf numFmtId="0" fontId="0" fillId="0" borderId="4" xfId="0" applyFill="1" applyBorder="1"/>
    <xf numFmtId="0" fontId="0" fillId="3" borderId="5" xfId="0" applyFill="1" applyBorder="1"/>
    <xf numFmtId="0" fontId="2" fillId="5" borderId="3" xfId="0" applyFont="1" applyFill="1" applyBorder="1"/>
    <xf numFmtId="0" fontId="0" fillId="4" borderId="4" xfId="0" applyFill="1" applyBorder="1"/>
    <xf numFmtId="0" fontId="0" fillId="4" borderId="5" xfId="0" applyFill="1" applyBorder="1"/>
    <xf numFmtId="0" fontId="2" fillId="5" borderId="0" xfId="0" applyFont="1" applyFill="1" applyBorder="1" applyAlignment="1">
      <alignment horizontal="center" vertical="center"/>
    </xf>
    <xf numFmtId="41" fontId="0" fillId="0" borderId="6" xfId="1" applyFont="1" applyBorder="1"/>
    <xf numFmtId="0" fontId="0" fillId="0" borderId="1" xfId="0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6" xfId="0" applyFont="1" applyFill="1" applyBorder="1"/>
    <xf numFmtId="0" fontId="6" fillId="4" borderId="1" xfId="0" applyFont="1" applyFill="1" applyBorder="1" applyAlignment="1">
      <alignment horizontal="center" vertical="center"/>
    </xf>
    <xf numFmtId="41" fontId="6" fillId="4" borderId="1" xfId="1" applyFont="1" applyFill="1" applyBorder="1"/>
    <xf numFmtId="41" fontId="6" fillId="4" borderId="7" xfId="1" applyFont="1" applyFill="1" applyBorder="1"/>
    <xf numFmtId="0" fontId="0" fillId="4" borderId="1" xfId="0" applyFill="1" applyBorder="1" applyAlignment="1">
      <alignment horizontal="center" vertical="center"/>
    </xf>
    <xf numFmtId="41" fontId="3" fillId="4" borderId="1" xfId="0" applyNumberFormat="1" applyFont="1" applyFill="1" applyBorder="1"/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BEE9E-E9E4-40E9-93A7-FFCE3A3BC3FA}">
  <dimension ref="A1:H29"/>
  <sheetViews>
    <sheetView tabSelected="1" workbookViewId="0">
      <selection activeCell="L15" sqref="L15"/>
    </sheetView>
  </sheetViews>
  <sheetFormatPr baseColWidth="10" defaultRowHeight="15" x14ac:dyDescent="0.25"/>
  <cols>
    <col min="2" max="2" width="13" customWidth="1"/>
    <col min="5" max="5" width="3.5703125" customWidth="1"/>
    <col min="6" max="6" width="11.7109375" customWidth="1"/>
    <col min="8" max="8" width="12.85546875" customWidth="1"/>
  </cols>
  <sheetData>
    <row r="1" spans="1:8" x14ac:dyDescent="0.25">
      <c r="B1" s="9" t="s">
        <v>23</v>
      </c>
      <c r="C1" s="2"/>
      <c r="D1" s="2"/>
    </row>
    <row r="2" spans="1:8" x14ac:dyDescent="0.25">
      <c r="B2" s="7" t="s">
        <v>7</v>
      </c>
      <c r="C2" s="7" t="s">
        <v>8</v>
      </c>
      <c r="D2" s="7" t="s">
        <v>9</v>
      </c>
    </row>
    <row r="3" spans="1:8" x14ac:dyDescent="0.25">
      <c r="B3" s="3" t="s">
        <v>0</v>
      </c>
      <c r="C3" s="5">
        <f>+C9*D3</f>
        <v>1131000</v>
      </c>
      <c r="D3" s="6">
        <v>0.377</v>
      </c>
    </row>
    <row r="4" spans="1:8" x14ac:dyDescent="0.25">
      <c r="B4" s="3" t="s">
        <v>1</v>
      </c>
      <c r="C4" s="5">
        <f>+C9*D4</f>
        <v>450000</v>
      </c>
      <c r="D4" s="6">
        <v>0.15</v>
      </c>
    </row>
    <row r="5" spans="1:8" x14ac:dyDescent="0.25">
      <c r="B5" s="3" t="s">
        <v>2</v>
      </c>
      <c r="C5" s="5">
        <f>+C9*D5</f>
        <v>741000</v>
      </c>
      <c r="D5" s="6">
        <v>0.247</v>
      </c>
    </row>
    <row r="6" spans="1:8" x14ac:dyDescent="0.25">
      <c r="B6" s="3" t="s">
        <v>3</v>
      </c>
      <c r="C6" s="5">
        <f>+C9*D6</f>
        <v>492000</v>
      </c>
      <c r="D6" s="6">
        <v>0.16400000000000001</v>
      </c>
    </row>
    <row r="7" spans="1:8" x14ac:dyDescent="0.25">
      <c r="B7" s="3" t="s">
        <v>4</v>
      </c>
      <c r="C7" s="5">
        <f>+C9*D7</f>
        <v>51000.000000000007</v>
      </c>
      <c r="D7" s="6">
        <v>1.7000000000000001E-2</v>
      </c>
    </row>
    <row r="8" spans="1:8" x14ac:dyDescent="0.25">
      <c r="B8" s="3" t="s">
        <v>5</v>
      </c>
      <c r="C8" s="5">
        <f>+C9*D8</f>
        <v>135000</v>
      </c>
      <c r="D8" s="6">
        <v>4.4999999999999998E-2</v>
      </c>
    </row>
    <row r="9" spans="1:8" x14ac:dyDescent="0.25">
      <c r="B9" s="4" t="s">
        <v>6</v>
      </c>
      <c r="C9" s="5">
        <v>3000000</v>
      </c>
      <c r="D9" s="3"/>
    </row>
    <row r="10" spans="1:8" x14ac:dyDescent="0.25">
      <c r="B10" s="21" t="s">
        <v>26</v>
      </c>
      <c r="C10" s="8"/>
    </row>
    <row r="11" spans="1:8" x14ac:dyDescent="0.25">
      <c r="B11" s="11"/>
      <c r="C11" s="8"/>
    </row>
    <row r="12" spans="1:8" x14ac:dyDescent="0.25">
      <c r="B12" s="11"/>
      <c r="C12" s="8"/>
    </row>
    <row r="13" spans="1:8" x14ac:dyDescent="0.25">
      <c r="A13" s="10"/>
      <c r="B13" s="29" t="s">
        <v>17</v>
      </c>
      <c r="C13" s="18"/>
      <c r="D13" s="18"/>
      <c r="E13" s="10"/>
      <c r="F13" s="20" t="s">
        <v>11</v>
      </c>
      <c r="G13" s="19"/>
      <c r="H13" s="19"/>
    </row>
    <row r="14" spans="1:8" x14ac:dyDescent="0.25">
      <c r="B14" s="16" t="s">
        <v>13</v>
      </c>
      <c r="C14" s="16" t="s">
        <v>14</v>
      </c>
      <c r="D14" s="17" t="s">
        <v>9</v>
      </c>
      <c r="F14" s="16" t="s">
        <v>13</v>
      </c>
      <c r="G14" s="16" t="s">
        <v>14</v>
      </c>
      <c r="H14" s="17" t="s">
        <v>9</v>
      </c>
    </row>
    <row r="15" spans="1:8" x14ac:dyDescent="0.25">
      <c r="B15" s="12" t="s">
        <v>10</v>
      </c>
      <c r="C15" s="13">
        <v>14737486</v>
      </c>
      <c r="D15" s="14">
        <f>+C15/C17</f>
        <v>0.81735359096564841</v>
      </c>
      <c r="F15" s="12"/>
      <c r="G15" s="12"/>
      <c r="H15" s="12"/>
    </row>
    <row r="16" spans="1:8" x14ac:dyDescent="0.25">
      <c r="B16" s="12" t="s">
        <v>11</v>
      </c>
      <c r="C16" s="13">
        <v>3293249</v>
      </c>
      <c r="D16" s="14">
        <f>+C16/C17</f>
        <v>0.18264640903435161</v>
      </c>
      <c r="F16" s="12" t="s">
        <v>15</v>
      </c>
      <c r="G16" s="13">
        <v>1870000</v>
      </c>
      <c r="H16" s="14">
        <f>+G16/C16</f>
        <v>0.56782830572483278</v>
      </c>
    </row>
    <row r="17" spans="2:8" x14ac:dyDescent="0.25">
      <c r="B17" s="12" t="s">
        <v>12</v>
      </c>
      <c r="C17" s="15">
        <f>SUM(C15:C16)</f>
        <v>18030735</v>
      </c>
      <c r="D17" s="12"/>
      <c r="F17" s="12" t="s">
        <v>16</v>
      </c>
      <c r="G17" s="13">
        <v>1030000</v>
      </c>
      <c r="H17" s="14">
        <f>+G17/C16</f>
        <v>0.31276104539923949</v>
      </c>
    </row>
    <row r="18" spans="2:8" x14ac:dyDescent="0.25">
      <c r="B18" s="21" t="s">
        <v>25</v>
      </c>
    </row>
    <row r="20" spans="2:8" ht="15.75" thickBot="1" x14ac:dyDescent="0.3"/>
    <row r="21" spans="2:8" ht="15.75" thickBot="1" x14ac:dyDescent="0.3">
      <c r="B21" s="22" t="s">
        <v>18</v>
      </c>
      <c r="C21" s="23" t="s">
        <v>19</v>
      </c>
      <c r="D21" s="23"/>
      <c r="E21" s="24"/>
      <c r="F21" s="23" t="s">
        <v>21</v>
      </c>
      <c r="G21" s="23"/>
      <c r="H21" s="25"/>
    </row>
    <row r="22" spans="2:8" ht="15.75" thickBot="1" x14ac:dyDescent="0.3">
      <c r="B22" s="26" t="s">
        <v>24</v>
      </c>
      <c r="C22" s="27" t="s">
        <v>20</v>
      </c>
      <c r="D22" s="27"/>
      <c r="E22" s="24"/>
      <c r="F22" s="27" t="s">
        <v>22</v>
      </c>
      <c r="G22" s="27"/>
      <c r="H22" s="28"/>
    </row>
    <row r="25" spans="2:8" x14ac:dyDescent="0.25">
      <c r="C25" s="32" t="s">
        <v>15</v>
      </c>
      <c r="D25" s="32" t="s">
        <v>16</v>
      </c>
      <c r="E25" s="1"/>
      <c r="F25" s="17" t="s">
        <v>31</v>
      </c>
    </row>
    <row r="26" spans="2:8" x14ac:dyDescent="0.25">
      <c r="C26" s="34" t="s">
        <v>29</v>
      </c>
      <c r="D26" s="34" t="s">
        <v>29</v>
      </c>
      <c r="E26" s="31"/>
      <c r="F26" s="37" t="s">
        <v>30</v>
      </c>
    </row>
    <row r="27" spans="2:8" x14ac:dyDescent="0.25">
      <c r="B27" s="33" t="s">
        <v>27</v>
      </c>
      <c r="C27" s="35">
        <v>502000</v>
      </c>
      <c r="D27" s="36">
        <v>181000</v>
      </c>
      <c r="E27" s="30"/>
      <c r="F27" s="13">
        <f>SUM(C27:E27)</f>
        <v>683000</v>
      </c>
    </row>
    <row r="28" spans="2:8" x14ac:dyDescent="0.25">
      <c r="B28" s="33" t="s">
        <v>28</v>
      </c>
      <c r="C28" s="35">
        <v>287884</v>
      </c>
      <c r="D28" s="36">
        <v>276595</v>
      </c>
      <c r="E28" s="30"/>
      <c r="F28" s="13">
        <f>SUM(C28:E28)</f>
        <v>564479</v>
      </c>
    </row>
    <row r="29" spans="2:8" x14ac:dyDescent="0.25">
      <c r="F29" s="38">
        <f>SUM(F27:F28)</f>
        <v>1247479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Palacios Barra</dc:creator>
  <cp:lastModifiedBy>Marcelo Palacios Barra</cp:lastModifiedBy>
  <dcterms:created xsi:type="dcterms:W3CDTF">2023-09-22T18:23:00Z</dcterms:created>
  <dcterms:modified xsi:type="dcterms:W3CDTF">2023-09-22T22:40:43Z</dcterms:modified>
</cp:coreProperties>
</file>